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26-27学年贫困生认定通知\"/>
    </mc:Choice>
  </mc:AlternateContent>
  <bookViews>
    <workbookView windowWidth="24000" windowHeight="9675"/>
  </bookViews>
  <sheets>
    <sheet name="人数参考指标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<sst xmlns="http://schemas.openxmlformats.org/spreadsheetml/2006/main" count="22" uniqueCount="22">
  <si>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2026-2027学年家庭经济困难学生认定人数参考指标</t>
  </si>
  <si>
    <t>学号</t>
  </si>
  <si>
    <t>学院</t>
  </si>
  <si>
    <t>在校学生数</t>
  </si>
  <si>
    <t>贫困生入库总数
（按在校生数*25%，四舍五入取整）</t>
  </si>
  <si>
    <t>会计学院</t>
  </si>
  <si>
    <t>管理学院</t>
  </si>
  <si>
    <t>经济学院</t>
  </si>
  <si>
    <t>语言与传播学院</t>
  </si>
  <si>
    <t>法学与公共管理学院</t>
  </si>
  <si>
    <t>艺术与设计学院</t>
  </si>
  <si>
    <t>人工智能学院</t>
  </si>
  <si>
    <t>大数据与统计学院</t>
  </si>
  <si>
    <t>电气与信息工程学院</t>
  </si>
  <si>
    <t>机电工程学院</t>
  </si>
  <si>
    <t>材料科学与工程学院</t>
  </si>
  <si>
    <t>智能建造与空间信息学院</t>
  </si>
  <si>
    <t>铜陵职业技术学院（联合培养）</t>
  </si>
  <si>
    <t>安徽应用技术职业大学（联合培养）</t>
  </si>
  <si>
    <t>安徽国际商务职业学院（联合培养）</t>
  </si>
  <si>
    <t>合计</t>
  </si>
  <si>
    <t>注：
1.以上数据来源于“一站式服务平台”（截至9月7日）；
2.重点保障人群数据更新后，会在第一时间发给各学院。【重点保障人群包括：孤儿学生、残疾学生、脱贫家庭学生（原建档立卡贫困家庭学生）、脱贫不稳定家庭学生、边缘易致贫家庭学生、突发严重困难家庭学生、城乡低保学生、特困救助学生等。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</si>
</sst>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仿宋"/>
      <charset val="134"/>
    </font>
    <font>
      <sz val="11"/>
      <color theme="1"/>
      <name val="仿宋"/>
      <charset val="134"/>
    </font>
    <font>
      <b/>
      <sz val="16"/>
      <name val="仿宋"/>
      <charset val="134"/>
    </font>
    <font>
      <b/>
      <sz val="12"/>
      <name val="仿宋"/>
      <charset val="134"/>
    </font>
    <font>
      <sz val="12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topLeftCell="A3" workbookViewId="0">
      <selection activeCell="A19" sqref="A19:D19"/>
    </sheetView>
  </sheetViews>
  <sheetFormatPr defaultColWidth="9" defaultRowHeight="23.25" customHeight="1" outlineLevelCol="3"/>
  <cols>
    <col min="1" max="1" width="6.375" style="3" customWidth="1"/>
    <col min="2" max="2" width="36" style="3" customWidth="1"/>
    <col min="3" max="3" width="12.25" style="4" customWidth="1"/>
    <col min="4" max="4" width="39.75" style="3" customWidth="1"/>
    <col min="5" max="5" width="20.75" style="3" customWidth="1"/>
    <col min="6" max="6" width="11.5" style="3"/>
    <col min="7" max="16384" width="9" style="3"/>
  </cols>
  <sheetData>
    <row r="1" s="1" customFormat="1" ht="30" customHeight="1" spans="1:4">
      <c r="A1" s="5" t="s">
        <v>0</v>
      </c>
      <c r="B1" s="5"/>
      <c r="C1" s="5"/>
      <c r="D1" s="5"/>
    </row>
    <row r="2" s="2" customFormat="1" ht="34" customHeight="1" spans="1:4">
      <c r="A2" s="6" t="s">
        <v>1</v>
      </c>
      <c r="B2" s="6" t="s">
        <v>2</v>
      </c>
      <c r="C2" s="6" t="s">
        <v>3</v>
      </c>
      <c r="D2" s="7" t="s">
        <v>4</v>
      </c>
    </row>
    <row r="3" s="1" customFormat="1" ht="23" customHeight="1" spans="1:4">
      <c r="A3" s="8">
        <v>1</v>
      </c>
      <c r="B3" s="9" t="s">
        <v>5</v>
      </c>
      <c r="C3" s="8">
        <v>2087</v>
      </c>
      <c r="D3" s="8">
        <f>ROUND(C3*0.25,0)</f>
        <v>522</v>
      </c>
    </row>
    <row r="4" s="1" customFormat="1" ht="23" customHeight="1" spans="1:4">
      <c r="A4" s="8">
        <v>2</v>
      </c>
      <c r="B4" s="9" t="s">
        <v>6</v>
      </c>
      <c r="C4" s="8">
        <v>1029</v>
      </c>
      <c r="D4" s="8">
        <f t="shared" ref="D4:D17" si="0">ROUND(C4*0.25,0)</f>
        <v>257</v>
      </c>
    </row>
    <row r="5" s="1" customFormat="1" ht="23" customHeight="1" spans="1:4">
      <c r="A5" s="8">
        <v>3</v>
      </c>
      <c r="B5" s="9" t="s">
        <v>7</v>
      </c>
      <c r="C5" s="8">
        <v>1986</v>
      </c>
      <c r="D5" s="8">
        <f t="shared" si="0"/>
        <v>497</v>
      </c>
    </row>
    <row r="6" s="1" customFormat="1" ht="23" customHeight="1" spans="1:4">
      <c r="A6" s="8">
        <v>4</v>
      </c>
      <c r="B6" s="9" t="s">
        <v>8</v>
      </c>
      <c r="C6" s="8">
        <v>1477</v>
      </c>
      <c r="D6" s="8">
        <f t="shared" si="0"/>
        <v>369</v>
      </c>
    </row>
    <row r="7" s="1" customFormat="1" ht="23" customHeight="1" spans="1:4">
      <c r="A7" s="8">
        <v>5</v>
      </c>
      <c r="B7" s="9" t="s">
        <v>9</v>
      </c>
      <c r="C7" s="8">
        <v>1211</v>
      </c>
      <c r="D7" s="8">
        <f t="shared" si="0"/>
        <v>303</v>
      </c>
    </row>
    <row r="8" s="1" customFormat="1" ht="23" customHeight="1" spans="1:4">
      <c r="A8" s="8">
        <v>6</v>
      </c>
      <c r="B8" s="9" t="s">
        <v>10</v>
      </c>
      <c r="C8" s="8">
        <v>859</v>
      </c>
      <c r="D8" s="8">
        <f t="shared" si="0"/>
        <v>215</v>
      </c>
    </row>
    <row r="9" s="1" customFormat="1" ht="23" customHeight="1" spans="1:4">
      <c r="A9" s="8">
        <v>7</v>
      </c>
      <c r="B9" s="9" t="s">
        <v>11</v>
      </c>
      <c r="C9" s="8">
        <v>1160</v>
      </c>
      <c r="D9" s="8">
        <f t="shared" si="0"/>
        <v>290</v>
      </c>
    </row>
    <row r="10" s="1" customFormat="1" ht="23" customHeight="1" spans="1:4">
      <c r="A10" s="8">
        <v>8</v>
      </c>
      <c r="B10" s="9" t="s">
        <v>12</v>
      </c>
      <c r="C10" s="8">
        <v>1138</v>
      </c>
      <c r="D10" s="8">
        <f t="shared" si="0"/>
        <v>285</v>
      </c>
    </row>
    <row r="11" s="1" customFormat="1" ht="23" customHeight="1" spans="1:4">
      <c r="A11" s="8">
        <v>9</v>
      </c>
      <c r="B11" s="9" t="s">
        <v>13</v>
      </c>
      <c r="C11" s="8">
        <v>2185</v>
      </c>
      <c r="D11" s="8">
        <f t="shared" si="0"/>
        <v>546</v>
      </c>
    </row>
    <row r="12" s="1" customFormat="1" ht="23" customHeight="1" spans="1:4">
      <c r="A12" s="8">
        <v>10</v>
      </c>
      <c r="B12" s="9" t="s">
        <v>14</v>
      </c>
      <c r="C12" s="8">
        <v>1316</v>
      </c>
      <c r="D12" s="8">
        <f t="shared" si="0"/>
        <v>329</v>
      </c>
    </row>
    <row r="13" s="1" customFormat="1" ht="23" customHeight="1" spans="1:4">
      <c r="A13" s="8">
        <v>11</v>
      </c>
      <c r="B13" s="9" t="s">
        <v>15</v>
      </c>
      <c r="C13" s="8">
        <v>864</v>
      </c>
      <c r="D13" s="8">
        <f t="shared" si="0"/>
        <v>216</v>
      </c>
    </row>
    <row r="14" s="1" customFormat="1" ht="23" customHeight="1" spans="1:4">
      <c r="A14" s="8">
        <v>12</v>
      </c>
      <c r="B14" s="9" t="s">
        <v>16</v>
      </c>
      <c r="C14" s="8">
        <v>1308</v>
      </c>
      <c r="D14" s="8">
        <f t="shared" si="0"/>
        <v>327</v>
      </c>
    </row>
    <row r="15" s="1" customFormat="1" ht="23" customHeight="1" spans="1:4">
      <c r="A15" s="8">
        <v>13</v>
      </c>
      <c r="B15" s="9" t="s">
        <v>17</v>
      </c>
      <c r="C15" s="8">
        <v>181</v>
      </c>
      <c r="D15" s="8">
        <f t="shared" si="0"/>
        <v>45</v>
      </c>
    </row>
    <row r="16" s="1" customFormat="1" ht="23" customHeight="1" spans="1:4">
      <c r="A16" s="8">
        <v>14</v>
      </c>
      <c r="B16" s="9" t="s">
        <v>18</v>
      </c>
      <c r="C16" s="8">
        <v>83</v>
      </c>
      <c r="D16" s="8">
        <f t="shared" si="0"/>
        <v>21</v>
      </c>
    </row>
    <row r="17" s="1" customFormat="1" ht="23" customHeight="1" spans="1:4">
      <c r="A17" s="8">
        <v>15</v>
      </c>
      <c r="B17" s="9" t="s">
        <v>19</v>
      </c>
      <c r="C17" s="8">
        <v>81</v>
      </c>
      <c r="D17" s="8">
        <f t="shared" si="0"/>
        <v>20</v>
      </c>
    </row>
    <row r="18" s="1" customFormat="1" ht="23" customHeight="1" spans="1:4">
      <c r="A18" s="10" t="s">
        <v>20</v>
      </c>
      <c r="B18" s="11"/>
      <c r="C18" s="8">
        <f>SUM(C3:C17)</f>
        <v>16965</v>
      </c>
      <c r="D18" s="8">
        <f>SUM(D3:D17)</f>
        <v>4242</v>
      </c>
    </row>
    <row r="19" ht="76" customHeight="1" spans="1:4">
      <c r="A19" s="12" t="s">
        <v>21</v>
      </c>
      <c r="B19" s="12"/>
      <c r="C19" s="12"/>
      <c r="D19" s="12"/>
    </row>
  </sheetData>
  <mergeCells count="3">
    <mergeCell ref="A1:D1"/>
    <mergeCell ref="A18:B18"/>
    <mergeCell ref="A19:D19"/>
  </mergeCells>
  <pageMargins left="0.7" right="0.7" top="0.275" bottom="0.118055555555556" header="0.3" footer="0.0784722222222222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人数参考指标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横行娘娘方大嫂</cp:lastModifiedBy>
  <dcterms:created xsi:type="dcterms:W3CDTF">2006-09-13T11:21:00Z</dcterms:created>
  <dcterms:modified xsi:type="dcterms:W3CDTF">2026-09-07T07:27:50Z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38AEDC7B02F54A3CB681F363C55D08AA_12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