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定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<sst xmlns="http://schemas.openxmlformats.org/spreadsheetml/2006/main" count="28" uniqueCount="25">
  <si>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2025年“望岳利他”奖助学金名额分配表</t>
  </si>
  <si>
    <t>序号</t>
  </si>
  <si>
    <t>学院</t>
  </si>
  <si>
    <t>望岳利他奖学金</t>
  </si>
  <si>
    <t>望岳利他助学金</t>
  </si>
  <si>
    <t>总人数</t>
  </si>
  <si>
    <t>总金额</t>
  </si>
  <si>
    <t>特等</t>
  </si>
  <si>
    <t>金额</t>
  </si>
  <si>
    <t>一等</t>
  </si>
  <si>
    <t>二等</t>
  </si>
  <si>
    <t>名额</t>
  </si>
  <si>
    <t>财税与公共管理学院</t>
  </si>
  <si>
    <t>电气工程学院</t>
  </si>
  <si>
    <t>法学院</t>
  </si>
  <si>
    <t>工商管理学院</t>
  </si>
  <si>
    <t>会计学院</t>
  </si>
  <si>
    <t>机械工程学院</t>
  </si>
  <si>
    <t>建筑工程学院</t>
  </si>
  <si>
    <t>金融学院</t>
  </si>
  <si>
    <t>经济学院</t>
  </si>
  <si>
    <t>数学与计算机学院</t>
  </si>
  <si>
    <t>外国语学院</t>
  </si>
  <si>
    <t>文学与艺术传媒学院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</si>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</sst>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C7" sqref="C7"/>
    </sheetView>
  </sheetViews>
  <sheetFormatPr defaultColWidth="9" defaultRowHeight="27" customHeight="1"/>
  <cols>
    <col min="1" max="1" width="5.625" customWidth="1"/>
    <col min="2" max="2" width="20.375" customWidth="1"/>
    <col min="3" max="4" width="5.625" customWidth="1"/>
    <col min="5" max="6" width="5.625" style="1" customWidth="1"/>
    <col min="7" max="9" width="5.625" customWidth="1"/>
    <col min="10" max="10" width="6.375" customWidth="1"/>
    <col min="11" max="12" width="7.75" customWidth="1"/>
  </cols>
  <sheetData>
    <row r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6" t="s">
        <v>4</v>
      </c>
      <c r="J2" s="6"/>
      <c r="K2" s="7" t="s">
        <v>5</v>
      </c>
      <c r="L2" s="7" t="s">
        <v>6</v>
      </c>
    </row>
    <row r="3" s="1" customFormat="1" customHeight="1" spans="1:12">
      <c r="A3" s="8"/>
      <c r="B3" s="8"/>
      <c r="C3" s="9" t="s">
        <v>7</v>
      </c>
      <c r="D3" s="9" t="s">
        <v>8</v>
      </c>
      <c r="E3" s="9" t="s">
        <v>9</v>
      </c>
      <c r="F3" s="9" t="s">
        <v>8</v>
      </c>
      <c r="G3" s="9" t="s">
        <v>10</v>
      </c>
      <c r="H3" s="9" t="s">
        <v>8</v>
      </c>
      <c r="I3" s="9" t="s">
        <v>11</v>
      </c>
      <c r="J3" s="9" t="s">
        <v>8</v>
      </c>
      <c r="K3" s="10"/>
      <c r="L3" s="10"/>
    </row>
    <row r="4" customHeight="1" spans="1:12">
      <c r="A4" s="11">
        <v>1</v>
      </c>
      <c r="B4" s="12" t="s">
        <v>12</v>
      </c>
      <c r="C4" s="13">
        <v>1</v>
      </c>
      <c r="D4" s="13">
        <f t="shared" ref="D4:D15" si="0">C4*3000</f>
        <v>3000</v>
      </c>
      <c r="E4" s="13">
        <v>1</v>
      </c>
      <c r="F4" s="13">
        <f t="shared" ref="F4:F15" si="1">E4*2000</f>
        <v>2000</v>
      </c>
      <c r="G4" s="14">
        <v>2</v>
      </c>
      <c r="H4" s="14">
        <f t="shared" ref="H4:H15" si="2">G4*1000</f>
        <v>2000</v>
      </c>
      <c r="I4" s="14">
        <v>1</v>
      </c>
      <c r="J4" s="14">
        <f t="shared" ref="J4:J15" si="3">I4*1000</f>
        <v>1000</v>
      </c>
      <c r="K4" s="14">
        <f t="shared" ref="K4:K15" si="4">C4+E4+G4+I4</f>
        <v>5</v>
      </c>
      <c r="L4" s="14">
        <f t="shared" ref="L4:L15" si="5">D4+F4+H4+J4</f>
        <v>8000</v>
      </c>
    </row>
    <row r="5" customHeight="1" spans="1:12">
      <c r="A5" s="11">
        <v>2</v>
      </c>
      <c r="B5" s="12" t="s">
        <v>13</v>
      </c>
      <c r="C5" s="13">
        <v>1</v>
      </c>
      <c r="D5" s="13">
        <f t="shared" si="0"/>
        <v>3000</v>
      </c>
      <c r="E5" s="13">
        <v>1</v>
      </c>
      <c r="F5" s="13">
        <f t="shared" si="1"/>
        <v>2000</v>
      </c>
      <c r="G5" s="14">
        <v>3</v>
      </c>
      <c r="H5" s="14">
        <f t="shared" si="2"/>
        <v>3000</v>
      </c>
      <c r="I5" s="14">
        <v>2</v>
      </c>
      <c r="J5" s="14">
        <f t="shared" si="3"/>
        <v>2000</v>
      </c>
      <c r="K5" s="14">
        <f t="shared" si="4"/>
        <v>7</v>
      </c>
      <c r="L5" s="14">
        <f t="shared" si="5"/>
        <v>10000</v>
      </c>
    </row>
    <row r="6" customHeight="1" spans="1:12">
      <c r="A6" s="11">
        <v>3</v>
      </c>
      <c r="B6" s="12" t="s">
        <v>14</v>
      </c>
      <c r="C6" s="13">
        <v>1</v>
      </c>
      <c r="D6" s="13">
        <f t="shared" si="0"/>
        <v>3000</v>
      </c>
      <c r="E6" s="13">
        <v>1</v>
      </c>
      <c r="F6" s="13">
        <f t="shared" si="1"/>
        <v>2000</v>
      </c>
      <c r="G6" s="14">
        <v>2</v>
      </c>
      <c r="H6" s="14">
        <f t="shared" si="2"/>
        <v>2000</v>
      </c>
      <c r="I6" s="14">
        <v>2</v>
      </c>
      <c r="J6" s="14">
        <f t="shared" si="3"/>
        <v>2000</v>
      </c>
      <c r="K6" s="14">
        <f t="shared" si="4"/>
        <v>6</v>
      </c>
      <c r="L6" s="14">
        <f t="shared" si="5"/>
        <v>9000</v>
      </c>
    </row>
    <row r="7" customHeight="1" spans="1:12">
      <c r="A7" s="11">
        <v>4</v>
      </c>
      <c r="B7" s="12" t="s">
        <v>15</v>
      </c>
      <c r="C7" s="14">
        <v>1</v>
      </c>
      <c r="D7" s="13">
        <f t="shared" si="0"/>
        <v>3000</v>
      </c>
      <c r="E7" s="13">
        <v>1</v>
      </c>
      <c r="F7" s="13">
        <f t="shared" si="1"/>
        <v>2000</v>
      </c>
      <c r="G7" s="14">
        <v>2</v>
      </c>
      <c r="H7" s="14">
        <f t="shared" si="2"/>
        <v>2000</v>
      </c>
      <c r="I7" s="14">
        <v>1</v>
      </c>
      <c r="J7" s="14">
        <f t="shared" si="3"/>
        <v>1000</v>
      </c>
      <c r="K7" s="14">
        <f t="shared" si="4"/>
        <v>5</v>
      </c>
      <c r="L7" s="14">
        <f t="shared" si="5"/>
        <v>8000</v>
      </c>
    </row>
    <row r="8" customHeight="1" spans="1:12">
      <c r="A8" s="11">
        <v>5</v>
      </c>
      <c r="B8" s="12" t="s">
        <v>16</v>
      </c>
      <c r="C8" s="14">
        <v>1</v>
      </c>
      <c r="D8" s="13">
        <f t="shared" si="0"/>
        <v>3000</v>
      </c>
      <c r="E8" s="13">
        <v>1</v>
      </c>
      <c r="F8" s="13">
        <f t="shared" si="1"/>
        <v>2000</v>
      </c>
      <c r="G8" s="14">
        <v>3</v>
      </c>
      <c r="H8" s="14">
        <f t="shared" si="2"/>
        <v>3000</v>
      </c>
      <c r="I8" s="14">
        <v>2</v>
      </c>
      <c r="J8" s="14">
        <f t="shared" si="3"/>
        <v>2000</v>
      </c>
      <c r="K8" s="14">
        <f t="shared" si="4"/>
        <v>7</v>
      </c>
      <c r="L8" s="14">
        <f t="shared" si="5"/>
        <v>10000</v>
      </c>
    </row>
    <row r="9" customHeight="1" spans="1:12">
      <c r="A9" s="11">
        <v>6</v>
      </c>
      <c r="B9" s="12" t="s">
        <v>17</v>
      </c>
      <c r="C9" s="14">
        <v>1</v>
      </c>
      <c r="D9" s="13">
        <f t="shared" si="0"/>
        <v>3000</v>
      </c>
      <c r="E9" s="13">
        <v>1</v>
      </c>
      <c r="F9" s="13">
        <f t="shared" si="1"/>
        <v>2000</v>
      </c>
      <c r="G9" s="14">
        <v>3</v>
      </c>
      <c r="H9" s="14">
        <f t="shared" si="2"/>
        <v>3000</v>
      </c>
      <c r="I9" s="14">
        <v>2</v>
      </c>
      <c r="J9" s="14">
        <f t="shared" si="3"/>
        <v>2000</v>
      </c>
      <c r="K9" s="14">
        <f t="shared" si="4"/>
        <v>7</v>
      </c>
      <c r="L9" s="14">
        <f t="shared" si="5"/>
        <v>10000</v>
      </c>
    </row>
    <row r="10" customHeight="1" spans="1:12">
      <c r="A10" s="11">
        <v>7</v>
      </c>
      <c r="B10" s="12" t="s">
        <v>18</v>
      </c>
      <c r="C10" s="14">
        <v>1</v>
      </c>
      <c r="D10" s="13">
        <f t="shared" si="0"/>
        <v>3000</v>
      </c>
      <c r="E10" s="13">
        <v>1</v>
      </c>
      <c r="F10" s="13">
        <f t="shared" si="1"/>
        <v>2000</v>
      </c>
      <c r="G10" s="14">
        <v>3</v>
      </c>
      <c r="H10" s="14">
        <f t="shared" si="2"/>
        <v>3000</v>
      </c>
      <c r="I10" s="14">
        <v>2</v>
      </c>
      <c r="J10" s="14">
        <f t="shared" si="3"/>
        <v>2000</v>
      </c>
      <c r="K10" s="14">
        <f t="shared" si="4"/>
        <v>7</v>
      </c>
      <c r="L10" s="14">
        <f t="shared" si="5"/>
        <v>10000</v>
      </c>
    </row>
    <row r="11" customHeight="1" spans="1:12">
      <c r="A11" s="11">
        <v>8</v>
      </c>
      <c r="B11" s="12" t="s">
        <v>19</v>
      </c>
      <c r="C11" s="14">
        <v>1</v>
      </c>
      <c r="D11" s="13">
        <f t="shared" si="0"/>
        <v>3000</v>
      </c>
      <c r="E11" s="13">
        <v>1</v>
      </c>
      <c r="F11" s="13">
        <f t="shared" si="1"/>
        <v>2000</v>
      </c>
      <c r="G11" s="14">
        <v>3</v>
      </c>
      <c r="H11" s="14">
        <f t="shared" si="2"/>
        <v>3000</v>
      </c>
      <c r="I11" s="14">
        <v>1</v>
      </c>
      <c r="J11" s="14">
        <f t="shared" si="3"/>
        <v>1000</v>
      </c>
      <c r="K11" s="14">
        <f t="shared" si="4"/>
        <v>6</v>
      </c>
      <c r="L11" s="14">
        <f t="shared" si="5"/>
        <v>9000</v>
      </c>
    </row>
    <row r="12" customHeight="1" spans="1:12">
      <c r="A12" s="11">
        <v>9</v>
      </c>
      <c r="B12" s="12" t="s">
        <v>20</v>
      </c>
      <c r="C12" s="14">
        <v>1</v>
      </c>
      <c r="D12" s="13">
        <f t="shared" si="0"/>
        <v>3000</v>
      </c>
      <c r="E12" s="13">
        <v>1</v>
      </c>
      <c r="F12" s="13">
        <f t="shared" si="1"/>
        <v>2000</v>
      </c>
      <c r="G12" s="14">
        <v>2</v>
      </c>
      <c r="H12" s="14">
        <f t="shared" si="2"/>
        <v>2000</v>
      </c>
      <c r="I12" s="14">
        <v>2</v>
      </c>
      <c r="J12" s="14">
        <f t="shared" si="3"/>
        <v>2000</v>
      </c>
      <c r="K12" s="14">
        <f t="shared" si="4"/>
        <v>6</v>
      </c>
      <c r="L12" s="14">
        <f t="shared" si="5"/>
        <v>9000</v>
      </c>
    </row>
    <row r="13" customHeight="1" spans="1:12">
      <c r="A13" s="11">
        <v>10</v>
      </c>
      <c r="B13" s="12" t="s">
        <v>21</v>
      </c>
      <c r="C13" s="13">
        <v>1</v>
      </c>
      <c r="D13" s="13">
        <f t="shared" si="0"/>
        <v>3000</v>
      </c>
      <c r="E13" s="13">
        <v>1</v>
      </c>
      <c r="F13" s="13">
        <f t="shared" si="1"/>
        <v>2000</v>
      </c>
      <c r="G13" s="14">
        <v>3</v>
      </c>
      <c r="H13" s="14">
        <f t="shared" si="2"/>
        <v>3000</v>
      </c>
      <c r="I13" s="14">
        <v>2</v>
      </c>
      <c r="J13" s="14">
        <f t="shared" si="3"/>
        <v>2000</v>
      </c>
      <c r="K13" s="14">
        <f t="shared" si="4"/>
        <v>7</v>
      </c>
      <c r="L13" s="14">
        <f t="shared" si="5"/>
        <v>10000</v>
      </c>
    </row>
    <row r="14" customHeight="1" spans="1:12">
      <c r="A14" s="11">
        <v>11</v>
      </c>
      <c r="B14" s="12" t="s">
        <v>22</v>
      </c>
      <c r="C14" s="13">
        <v>1</v>
      </c>
      <c r="D14" s="13">
        <f t="shared" si="0"/>
        <v>3000</v>
      </c>
      <c r="E14" s="13">
        <v>1</v>
      </c>
      <c r="F14" s="13">
        <f t="shared" si="1"/>
        <v>2000</v>
      </c>
      <c r="G14" s="14">
        <v>2</v>
      </c>
      <c r="H14" s="14">
        <f t="shared" si="2"/>
        <v>2000</v>
      </c>
      <c r="I14" s="14">
        <v>2</v>
      </c>
      <c r="J14" s="14">
        <f t="shared" si="3"/>
        <v>2000</v>
      </c>
      <c r="K14" s="14">
        <f t="shared" si="4"/>
        <v>6</v>
      </c>
      <c r="L14" s="14">
        <f t="shared" si="5"/>
        <v>9000</v>
      </c>
    </row>
    <row r="15" customHeight="1" spans="1:12">
      <c r="A15" s="11">
        <v>12</v>
      </c>
      <c r="B15" s="12" t="s">
        <v>23</v>
      </c>
      <c r="C15" s="13">
        <v>1</v>
      </c>
      <c r="D15" s="13">
        <f t="shared" si="0"/>
        <v>3000</v>
      </c>
      <c r="E15" s="13">
        <v>1</v>
      </c>
      <c r="F15" s="13">
        <f t="shared" si="1"/>
        <v>2000</v>
      </c>
      <c r="G15" s="14">
        <v>3</v>
      </c>
      <c r="H15" s="14">
        <f t="shared" si="2"/>
        <v>3000</v>
      </c>
      <c r="I15" s="14">
        <v>2</v>
      </c>
      <c r="J15" s="14">
        <f t="shared" si="3"/>
        <v>2000</v>
      </c>
      <c r="K15" s="14">
        <f t="shared" si="4"/>
        <v>7</v>
      </c>
      <c r="L15" s="14">
        <f t="shared" si="5"/>
        <v>10000</v>
      </c>
    </row>
    <row r="16" customHeight="1" spans="1:12">
      <c r="A16" s="15" t="s">
        <v>24</v>
      </c>
      <c r="B16" s="16"/>
      <c r="C16" s="14">
        <f t="shared" ref="C16:L16" si="6">SUM(C4:C15)</f>
        <v>12</v>
      </c>
      <c r="D16" s="14">
        <f t="shared" si="6"/>
        <v>36000</v>
      </c>
      <c r="E16" s="14">
        <f t="shared" si="6"/>
        <v>12</v>
      </c>
      <c r="F16" s="14">
        <f t="shared" si="6"/>
        <v>24000</v>
      </c>
      <c r="G16" s="14">
        <f t="shared" si="6"/>
        <v>31</v>
      </c>
      <c r="H16" s="14">
        <f t="shared" si="6"/>
        <v>31000</v>
      </c>
      <c r="I16" s="14">
        <f t="shared" si="6"/>
        <v>21</v>
      </c>
      <c r="J16" s="14">
        <f t="shared" si="6"/>
        <v>21000</v>
      </c>
      <c r="K16" s="14">
        <f t="shared" si="6"/>
        <v>76</v>
      </c>
      <c r="L16" s="14">
        <f t="shared" si="6"/>
        <v>112000</v>
      </c>
    </row>
  </sheetData>
  <mergeCells count="8">
    <mergeCell ref="A1:L1"/>
    <mergeCell ref="C2:H2"/>
    <mergeCell ref="I2:J2"/>
    <mergeCell ref="A16:B16"/>
    <mergeCell ref="A2:A3"/>
    <mergeCell ref="B2:B3"/>
    <mergeCell ref="K2:K3"/>
    <mergeCell ref="L2:L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初见</cp:lastModifiedBy>
  <dcterms:created xsi:type="dcterms:W3CDTF">2023-05-12T11:15:00Z</dcterms:created>
  <dcterms:modified xsi:type="dcterms:W3CDTF">2025-12-19T03:25:58Z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